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Odbor OPŽP\DOKUMENTY\KUMULATIVNI ROZPOCET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D15" i="1"/>
  <c r="J23" i="1"/>
  <c r="N13" i="1"/>
  <c r="D23" i="1" l="1"/>
  <c r="D26" i="1" s="1"/>
  <c r="G11" i="1" l="1"/>
  <c r="G25" i="1" l="1"/>
  <c r="G24" i="1"/>
  <c r="G17" i="1"/>
  <c r="G18" i="1"/>
  <c r="G19" i="1"/>
  <c r="G20" i="1"/>
  <c r="G21" i="1"/>
  <c r="G22" i="1"/>
  <c r="G16" i="1"/>
  <c r="G12" i="1"/>
  <c r="M24" i="1" l="1"/>
  <c r="I23" i="1" l="1"/>
  <c r="I26" i="1" s="1"/>
  <c r="H23" i="1"/>
  <c r="H26" i="1" s="1"/>
  <c r="G14" i="1"/>
  <c r="G13" i="1"/>
  <c r="G15" i="1" l="1"/>
  <c r="G23" i="1"/>
  <c r="C35" i="1"/>
  <c r="G26" i="1" l="1"/>
  <c r="C36" i="1" s="1"/>
  <c r="C34" i="1" l="1"/>
</calcChain>
</file>

<file path=xl/comments1.xml><?xml version="1.0" encoding="utf-8"?>
<comments xmlns="http://schemas.openxmlformats.org/spreadsheetml/2006/main">
  <authors>
    <author>Bajer Pavel</author>
    <author>Martina Muchová</author>
    <author>Urban Lukas</author>
    <author>Lucie Landová</author>
  </authors>
  <commentList>
    <comment ref="C9" authorId="0" shapeId="0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15 % u projektů, jejichž celkové způsobilé přímé realizační výdaje nepřesahují 1 mil. Kč,
12 % u projektů, jejichž celkové způsobilé přímé realizační výdaje nepřesahují 3 mil. Kč,
9 %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B20" authorId="2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2" authorId="3" shapeId="0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<sst xmlns="http://schemas.openxmlformats.org/spreadsheetml/2006/main" count="47" uniqueCount="46">
  <si>
    <t>Název žadatele:</t>
  </si>
  <si>
    <t>Instrukce:</t>
  </si>
  <si>
    <t>Název projektu:</t>
  </si>
  <si>
    <t>Důležité informace jsou označeny červeným trojúhelníkem v pravém horním rohu buněk.</t>
  </si>
  <si>
    <t>Specifický cíl:</t>
  </si>
  <si>
    <t>Souhrnný rozpočet</t>
  </si>
  <si>
    <t>Procentní výše způsob. výdajů na projektovou přípravu</t>
  </si>
  <si>
    <t>Technický dozor</t>
  </si>
  <si>
    <t>Výběrové řízení</t>
  </si>
  <si>
    <t>Celkem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</si>
  <si>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</si>
  <si>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</si>
  <si>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</si>
  <si>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</si>
  <si>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</si>
  <si>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Aktivita:</t>
  </si>
  <si>
    <t xml:space="preserve">Cena s DPH </t>
  </si>
  <si>
    <t>Projektová dok. / inženýrská činnost</t>
  </si>
  <si>
    <t>Autorský dozor</t>
  </si>
  <si>
    <t>Podklad. studie a analýzy vč. biol. posouzení</t>
  </si>
  <si>
    <t>Zpracování žádosti v ISKP14+</t>
  </si>
  <si>
    <t>Cena bez DPH</t>
  </si>
  <si>
    <t>Procento DPH [%]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</si>
  <si>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</si>
  <si>
    <t>Pozn.: Maximální částka pro Projektovou přípravu celkem:</t>
  </si>
  <si>
    <t>Způsobilé výdaje po zohlednění způsobilosti DPH a limitů daných PrŽaP</t>
  </si>
  <si>
    <t>Vynětí ze ZPF/PUPFL</t>
  </si>
  <si>
    <t>Z toho osobní náklady</t>
  </si>
  <si>
    <t>Celkem projektová příprava</t>
  </si>
  <si>
    <t>Manažerské řízení</t>
  </si>
  <si>
    <t>Nezpůsobilé výdaje po zohlednění způsobilosti DPH a limitů daných PrŽaP</t>
  </si>
  <si>
    <t>Komentář k nezpůsobilým výdajům stanoveným žadatelem 
(v případě nezpůsobilosti DPH tuto skutečnost uveďte)</t>
  </si>
  <si>
    <t>Datum:</t>
  </si>
  <si>
    <t xml:space="preserve">Editovat pouze zelená pole </t>
  </si>
  <si>
    <t>Povinná publicita, propagace</t>
  </si>
  <si>
    <t>Pozn.: max limit pro paušál</t>
  </si>
  <si>
    <t>Budou nepřímé režijní a provozní náklady vykazovány paušální sazbou ve výši 15 % z osobních nákladů?</t>
  </si>
  <si>
    <t>ANO/NE</t>
  </si>
  <si>
    <t>Pozn.: Max. limit pro nákup nemovitosti</t>
  </si>
  <si>
    <r>
      <t xml:space="preserve">Přímé realizační výdaje </t>
    </r>
    <r>
      <rPr>
        <sz val="11"/>
        <color indexed="8"/>
        <rFont val="Calibri"/>
        <family val="2"/>
        <charset val="238"/>
      </rPr>
      <t>(včetně osobních nákladů)</t>
    </r>
  </si>
  <si>
    <t>Nákup nemovitosti*</t>
  </si>
  <si>
    <t>Projektová příprava, dozor**</t>
  </si>
  <si>
    <t>Nepřímé režijní a provozní náklady***</t>
  </si>
  <si>
    <t>* Pořizovací cena nemovitosti může být započtena maximálně do výše 10 % z celkových způsobilých přímých realizačních výdajů na projekt (není-li vydána výjimka ŘO na vyšší procentuální sazbu).</t>
  </si>
  <si>
    <t>** Rozpoložkování částek v rámci Projektové přípravy není závazné</t>
  </si>
  <si>
    <t>*** Nepřímé režijní a provozní náklady jsou způsobilé pouze pro projekty/části projektů realizované svépomocí (SC 4.1, 4.2, 4.3). V případě vykazování paušální sazbou max. ve výši 15 % z osobních nákladů;  v případě vykazování účetními doklady max. 150 000,- Kč/úvazek na pracovníka/rok.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</si>
</sst>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/>
    <xf numFmtId="167" fontId="14" fillId="0" borderId="0" xfId="0" applyNumberFormat="1" applyFont="1" applyFill="1" applyBorder="1" applyAlignment="1" applyProtection="1">
      <alignment horizontal="right"/>
    </xf>
    <xf numFmtId="167" fontId="14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165" fontId="1" fillId="0" borderId="8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2" fillId="2" borderId="10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G13" sqref="G13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7.42578125" style="1" customWidth="1"/>
    <col min="4" max="4" width="14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1.42578125" style="1" customWidth="1"/>
    <col min="11" max="11" width="9.140625" style="1"/>
    <col min="12" max="12" width="4.28515625" style="1" customWidth="1"/>
    <col min="13" max="13" width="11" style="1" customWidth="1"/>
    <col min="14" max="16384" width="9.140625" style="1"/>
  </cols>
  <sheetData>
    <row r="1" spans="1:15" ht="36" x14ac:dyDescent="0.55000000000000004">
      <c r="A1" s="64" t="s">
        <v>13</v>
      </c>
      <c r="B1" s="64"/>
      <c r="C1" s="64"/>
      <c r="D1" s="64"/>
      <c r="E1" s="64"/>
      <c r="F1" s="64"/>
      <c r="G1" s="64"/>
      <c r="H1" s="64"/>
      <c r="I1" s="64"/>
    </row>
    <row r="2" spans="1:15" ht="30" x14ac:dyDescent="0.25">
      <c r="A2" s="4" t="s">
        <v>0</v>
      </c>
      <c r="B2" s="65"/>
      <c r="C2" s="65"/>
      <c r="D2" s="65"/>
      <c r="F2" s="5"/>
      <c r="G2" s="5" t="s">
        <v>1</v>
      </c>
    </row>
    <row r="3" spans="1:15" ht="30" x14ac:dyDescent="0.25">
      <c r="A3" s="4" t="s">
        <v>2</v>
      </c>
      <c r="B3" s="65"/>
      <c r="C3" s="65"/>
      <c r="D3" s="65"/>
      <c r="F3" s="6"/>
      <c r="G3" s="72" t="s">
        <v>33</v>
      </c>
      <c r="H3" s="72"/>
      <c r="I3" s="72"/>
      <c r="K3" s="21"/>
    </row>
    <row r="4" spans="1:15" ht="15" customHeight="1" x14ac:dyDescent="0.25">
      <c r="A4" s="4"/>
      <c r="F4" s="5"/>
      <c r="G4" s="75" t="s">
        <v>3</v>
      </c>
      <c r="H4" s="75"/>
      <c r="K4" s="21"/>
    </row>
    <row r="5" spans="1:15" x14ac:dyDescent="0.25">
      <c r="A5" s="4" t="s">
        <v>4</v>
      </c>
      <c r="B5" s="65"/>
      <c r="C5" s="65"/>
      <c r="D5" s="65"/>
      <c r="G5" s="75"/>
      <c r="H5" s="75"/>
      <c r="I5" s="7"/>
      <c r="K5" s="21"/>
    </row>
    <row r="6" spans="1:15" x14ac:dyDescent="0.25">
      <c r="A6" s="4" t="s">
        <v>15</v>
      </c>
      <c r="B6" s="65"/>
      <c r="C6" s="65"/>
      <c r="D6" s="65"/>
      <c r="G6" s="75"/>
      <c r="H6" s="75"/>
      <c r="K6" s="21"/>
    </row>
    <row r="7" spans="1:15" x14ac:dyDescent="0.25">
      <c r="A7" s="4" t="s">
        <v>32</v>
      </c>
      <c r="B7" s="65"/>
      <c r="C7" s="65"/>
      <c r="D7" s="65"/>
      <c r="G7" s="20"/>
      <c r="H7" s="20"/>
      <c r="I7" s="7"/>
    </row>
    <row r="8" spans="1:15" ht="21.75" thickBot="1" x14ac:dyDescent="0.4">
      <c r="A8" s="8" t="s">
        <v>5</v>
      </c>
    </row>
    <row r="9" spans="1:15" s="2" customFormat="1" ht="15" customHeight="1" x14ac:dyDescent="0.25">
      <c r="A9" s="68" t="s">
        <v>6</v>
      </c>
      <c r="B9" s="69"/>
      <c r="C9" s="66">
        <v>15</v>
      </c>
      <c r="D9" s="73" t="s">
        <v>21</v>
      </c>
      <c r="E9" s="58" t="s">
        <v>22</v>
      </c>
      <c r="F9" s="59"/>
      <c r="G9" s="53" t="s">
        <v>16</v>
      </c>
      <c r="H9" s="76" t="s">
        <v>30</v>
      </c>
      <c r="I9" s="73" t="s">
        <v>25</v>
      </c>
    </row>
    <row r="10" spans="1:15" ht="77.25" customHeight="1" thickBot="1" x14ac:dyDescent="0.3">
      <c r="A10" s="70"/>
      <c r="B10" s="71"/>
      <c r="C10" s="67"/>
      <c r="D10" s="74"/>
      <c r="E10" s="60"/>
      <c r="F10" s="61"/>
      <c r="G10" s="54"/>
      <c r="H10" s="77"/>
      <c r="I10" s="121"/>
    </row>
    <row r="11" spans="1:15" x14ac:dyDescent="0.25">
      <c r="A11" s="50" t="s">
        <v>14</v>
      </c>
      <c r="B11" s="63" t="s">
        <v>39</v>
      </c>
      <c r="C11" s="63"/>
      <c r="D11" s="34">
        <v>0</v>
      </c>
      <c r="E11" s="55">
        <v>21</v>
      </c>
      <c r="F11" s="55"/>
      <c r="G11" s="35">
        <f>(D11-D12)*(1+(E11/100))+D12</f>
        <v>0</v>
      </c>
      <c r="H11" s="34">
        <v>0</v>
      </c>
      <c r="I11" s="31">
        <v>0</v>
      </c>
    </row>
    <row r="12" spans="1:15" x14ac:dyDescent="0.25">
      <c r="A12" s="51"/>
      <c r="B12" s="29"/>
      <c r="C12" s="30" t="s">
        <v>27</v>
      </c>
      <c r="D12" s="9">
        <v>0</v>
      </c>
      <c r="E12" s="56">
        <v>0</v>
      </c>
      <c r="F12" s="56"/>
      <c r="G12" s="33">
        <f t="shared" ref="G12" si="0">D12+(D12*E12/100)</f>
        <v>0</v>
      </c>
      <c r="H12" s="9">
        <v>0</v>
      </c>
      <c r="I12" s="32">
        <v>0</v>
      </c>
      <c r="J12" s="27"/>
    </row>
    <row r="13" spans="1:15" x14ac:dyDescent="0.25">
      <c r="A13" s="51"/>
      <c r="B13" s="62" t="s">
        <v>40</v>
      </c>
      <c r="C13" s="62"/>
      <c r="D13" s="9">
        <v>0</v>
      </c>
      <c r="E13" s="47">
        <v>0</v>
      </c>
      <c r="F13" s="48"/>
      <c r="G13" s="33">
        <f>D13*(1+(E13/100))</f>
        <v>0</v>
      </c>
      <c r="H13" s="9">
        <v>0</v>
      </c>
      <c r="I13" s="9">
        <v>0</v>
      </c>
      <c r="J13" s="27" t="s">
        <v>38</v>
      </c>
      <c r="N13" s="38">
        <f>(I11/100)*10</f>
        <v>0</v>
      </c>
      <c r="O13" s="38"/>
    </row>
    <row r="14" spans="1:15" ht="15.75" thickBot="1" x14ac:dyDescent="0.3">
      <c r="A14" s="51"/>
      <c r="B14" s="46" t="s">
        <v>26</v>
      </c>
      <c r="C14" s="46"/>
      <c r="D14" s="9">
        <v>0</v>
      </c>
      <c r="E14" s="47">
        <v>0</v>
      </c>
      <c r="F14" s="48"/>
      <c r="G14" s="33">
        <f>D14*(1+(E14/100))</f>
        <v>0</v>
      </c>
      <c r="H14" s="9">
        <v>0</v>
      </c>
      <c r="I14" s="9">
        <v>0</v>
      </c>
    </row>
    <row r="15" spans="1:15" ht="15.75" thickBot="1" x14ac:dyDescent="0.3">
      <c r="A15" s="52"/>
      <c r="B15" s="57" t="s">
        <v>9</v>
      </c>
      <c r="C15" s="57"/>
      <c r="D15" s="11">
        <f>D14+D13+D11</f>
        <v>0</v>
      </c>
      <c r="E15" s="49"/>
      <c r="F15" s="49"/>
      <c r="G15" s="11">
        <f>G14+G13+G11</f>
        <v>0</v>
      </c>
      <c r="H15" s="11">
        <f>H14+H13+H11</f>
        <v>0</v>
      </c>
      <c r="I15" s="11">
        <f>I14+I13+I11</f>
        <v>0</v>
      </c>
    </row>
    <row r="16" spans="1:15" x14ac:dyDescent="0.25">
      <c r="A16" s="51" t="s">
        <v>41</v>
      </c>
      <c r="B16" s="86" t="s">
        <v>17</v>
      </c>
      <c r="C16" s="87"/>
      <c r="D16" s="12">
        <v>0</v>
      </c>
      <c r="E16" s="96">
        <v>21</v>
      </c>
      <c r="F16" s="97"/>
      <c r="G16" s="35">
        <f>D16+(D16*E16/100)</f>
        <v>0</v>
      </c>
      <c r="H16" s="13">
        <v>0</v>
      </c>
      <c r="I16" s="31">
        <v>0</v>
      </c>
    </row>
    <row r="17" spans="1:13" x14ac:dyDescent="0.25">
      <c r="A17" s="51"/>
      <c r="B17" s="86" t="s">
        <v>19</v>
      </c>
      <c r="C17" s="87"/>
      <c r="D17" s="12">
        <v>0</v>
      </c>
      <c r="E17" s="96">
        <v>21</v>
      </c>
      <c r="F17" s="97"/>
      <c r="G17" s="33">
        <f t="shared" ref="G17:G25" si="1">D17+(D17*E17/100)</f>
        <v>0</v>
      </c>
      <c r="H17" s="13">
        <v>0</v>
      </c>
      <c r="I17" s="32">
        <v>0</v>
      </c>
    </row>
    <row r="18" spans="1:13" x14ac:dyDescent="0.25">
      <c r="A18" s="51"/>
      <c r="B18" s="86" t="s">
        <v>7</v>
      </c>
      <c r="C18" s="87"/>
      <c r="D18" s="12">
        <v>0</v>
      </c>
      <c r="E18" s="96">
        <v>21</v>
      </c>
      <c r="F18" s="97"/>
      <c r="G18" s="33">
        <f t="shared" si="1"/>
        <v>0</v>
      </c>
      <c r="H18" s="13">
        <v>0</v>
      </c>
      <c r="I18" s="32">
        <v>0</v>
      </c>
    </row>
    <row r="19" spans="1:13" x14ac:dyDescent="0.25">
      <c r="A19" s="51"/>
      <c r="B19" s="86" t="s">
        <v>18</v>
      </c>
      <c r="C19" s="87"/>
      <c r="D19" s="12">
        <v>0</v>
      </c>
      <c r="E19" s="96">
        <v>21</v>
      </c>
      <c r="F19" s="97"/>
      <c r="G19" s="33">
        <f t="shared" si="1"/>
        <v>0</v>
      </c>
      <c r="H19" s="13">
        <v>0</v>
      </c>
      <c r="I19" s="32">
        <v>0</v>
      </c>
    </row>
    <row r="20" spans="1:13" x14ac:dyDescent="0.25">
      <c r="A20" s="51"/>
      <c r="B20" s="86" t="s">
        <v>20</v>
      </c>
      <c r="C20" s="87"/>
      <c r="D20" s="12">
        <v>0</v>
      </c>
      <c r="E20" s="96">
        <v>21</v>
      </c>
      <c r="F20" s="97"/>
      <c r="G20" s="33">
        <f t="shared" si="1"/>
        <v>0</v>
      </c>
      <c r="H20" s="13">
        <v>0</v>
      </c>
      <c r="I20" s="32">
        <v>0</v>
      </c>
    </row>
    <row r="21" spans="1:13" x14ac:dyDescent="0.25">
      <c r="A21" s="51"/>
      <c r="B21" s="86" t="s">
        <v>29</v>
      </c>
      <c r="C21" s="87"/>
      <c r="D21" s="12">
        <v>0</v>
      </c>
      <c r="E21" s="96">
        <v>21</v>
      </c>
      <c r="F21" s="97"/>
      <c r="G21" s="33">
        <f t="shared" si="1"/>
        <v>0</v>
      </c>
      <c r="H21" s="28">
        <v>0</v>
      </c>
      <c r="I21" s="9">
        <v>0</v>
      </c>
    </row>
    <row r="22" spans="1:13" ht="15.75" thickBot="1" x14ac:dyDescent="0.3">
      <c r="A22" s="51"/>
      <c r="B22" s="86" t="s">
        <v>8</v>
      </c>
      <c r="C22" s="87"/>
      <c r="D22" s="12">
        <v>0</v>
      </c>
      <c r="E22" s="112">
        <v>21</v>
      </c>
      <c r="F22" s="113"/>
      <c r="G22" s="40">
        <f t="shared" si="1"/>
        <v>0</v>
      </c>
      <c r="H22" s="13">
        <v>0</v>
      </c>
      <c r="I22" s="32">
        <v>0</v>
      </c>
      <c r="J22" s="27" t="s">
        <v>24</v>
      </c>
    </row>
    <row r="23" spans="1:13" ht="15.75" thickBot="1" x14ac:dyDescent="0.3">
      <c r="A23" s="51"/>
      <c r="B23" s="88" t="s">
        <v>28</v>
      </c>
      <c r="C23" s="89"/>
      <c r="D23" s="14">
        <f>SUM(D16:D22)</f>
        <v>0</v>
      </c>
      <c r="E23" s="80"/>
      <c r="F23" s="81"/>
      <c r="G23" s="11">
        <f>SUM(G16:G22)</f>
        <v>0</v>
      </c>
      <c r="H23" s="15">
        <f>SUM(H16:H22)</f>
        <v>0</v>
      </c>
      <c r="I23" s="36">
        <f>SUM(I16:I22)</f>
        <v>0</v>
      </c>
      <c r="J23" s="37">
        <f>(I11*C9)/100</f>
        <v>0</v>
      </c>
    </row>
    <row r="24" spans="1:13" ht="30.75" customHeight="1" thickBot="1" x14ac:dyDescent="0.3">
      <c r="A24" s="90" t="s">
        <v>42</v>
      </c>
      <c r="B24" s="91"/>
      <c r="C24" s="92"/>
      <c r="D24" s="10">
        <v>0</v>
      </c>
      <c r="E24" s="82">
        <v>21</v>
      </c>
      <c r="F24" s="83"/>
      <c r="G24" s="35">
        <f t="shared" si="1"/>
        <v>0</v>
      </c>
      <c r="H24" s="22">
        <v>0</v>
      </c>
      <c r="I24" s="10">
        <v>0</v>
      </c>
      <c r="J24" s="27" t="s">
        <v>35</v>
      </c>
      <c r="M24" s="38">
        <f>(I12*15)/100</f>
        <v>0</v>
      </c>
    </row>
    <row r="25" spans="1:13" ht="30.75" customHeight="1" thickBot="1" x14ac:dyDescent="0.3">
      <c r="A25" s="93" t="s">
        <v>34</v>
      </c>
      <c r="B25" s="94"/>
      <c r="C25" s="95"/>
      <c r="D25" s="10">
        <v>0</v>
      </c>
      <c r="E25" s="84">
        <v>21</v>
      </c>
      <c r="F25" s="85"/>
      <c r="G25" s="35">
        <f t="shared" si="1"/>
        <v>0</v>
      </c>
      <c r="H25" s="22">
        <v>0</v>
      </c>
      <c r="I25" s="39">
        <v>0</v>
      </c>
    </row>
    <row r="26" spans="1:13" s="3" customFormat="1" ht="15.75" thickBot="1" x14ac:dyDescent="0.3">
      <c r="A26" s="114" t="s">
        <v>9</v>
      </c>
      <c r="B26" s="115"/>
      <c r="C26" s="116"/>
      <c r="D26" s="16">
        <f>D23+D15+D24+D25</f>
        <v>0</v>
      </c>
      <c r="E26" s="101"/>
      <c r="F26" s="102"/>
      <c r="G26" s="16">
        <f>G23+G15+G24+G25</f>
        <v>0</v>
      </c>
      <c r="H26" s="16">
        <f>H23+H15+H24+H25</f>
        <v>0</v>
      </c>
      <c r="I26" s="16">
        <f>I23+I15+I24+I25</f>
        <v>0</v>
      </c>
    </row>
    <row r="27" spans="1:13" ht="30" customHeight="1" x14ac:dyDescent="0.25">
      <c r="A27" s="98" t="s">
        <v>43</v>
      </c>
      <c r="B27" s="98"/>
      <c r="C27" s="98"/>
      <c r="D27" s="98"/>
      <c r="E27" s="98"/>
      <c r="F27" s="98"/>
      <c r="G27" s="98"/>
      <c r="H27" s="98"/>
      <c r="I27" s="98"/>
    </row>
    <row r="28" spans="1:13" s="3" customFormat="1" x14ac:dyDescent="0.25">
      <c r="A28" s="45" t="s">
        <v>44</v>
      </c>
      <c r="B28" s="42"/>
      <c r="C28" s="42"/>
      <c r="D28" s="43"/>
      <c r="E28" s="44"/>
      <c r="F28" s="44"/>
      <c r="G28" s="43"/>
      <c r="H28" s="43"/>
      <c r="I28" s="43"/>
    </row>
    <row r="29" spans="1:13" ht="30" customHeight="1" thickBot="1" x14ac:dyDescent="0.3">
      <c r="A29" s="98" t="s">
        <v>45</v>
      </c>
      <c r="B29" s="98"/>
      <c r="C29" s="98"/>
      <c r="D29" s="98"/>
      <c r="E29" s="98"/>
      <c r="F29" s="98"/>
      <c r="G29" s="98"/>
      <c r="H29" s="98"/>
      <c r="I29" s="98"/>
    </row>
    <row r="30" spans="1:13" ht="15.75" thickBot="1" x14ac:dyDescent="0.3">
      <c r="A30" s="99" t="s">
        <v>36</v>
      </c>
      <c r="B30" s="99"/>
      <c r="C30" s="99"/>
      <c r="D30" s="99"/>
      <c r="E30" s="99"/>
      <c r="F30" s="99"/>
      <c r="G30" s="99"/>
      <c r="H30" s="22" t="s">
        <v>37</v>
      </c>
      <c r="I30" s="41"/>
    </row>
    <row r="31" spans="1:13" ht="15.75" thickBot="1" x14ac:dyDescent="0.3">
      <c r="A31" s="1"/>
    </row>
    <row r="32" spans="1:13" ht="32.25" customHeight="1" x14ac:dyDescent="0.25">
      <c r="D32" s="17"/>
      <c r="E32" s="109" t="s">
        <v>31</v>
      </c>
      <c r="F32" s="110"/>
      <c r="G32" s="110"/>
      <c r="H32" s="110"/>
      <c r="I32" s="111"/>
    </row>
    <row r="33" spans="1:9" ht="15.75" thickBot="1" x14ac:dyDescent="0.3">
      <c r="D33" s="17"/>
      <c r="E33" s="103"/>
      <c r="F33" s="104"/>
      <c r="G33" s="104"/>
      <c r="H33" s="104"/>
      <c r="I33" s="105"/>
    </row>
    <row r="34" spans="1:9" s="18" customFormat="1" ht="15" customHeight="1" x14ac:dyDescent="0.25">
      <c r="A34" s="78" t="s">
        <v>10</v>
      </c>
      <c r="B34" s="79"/>
      <c r="C34" s="24">
        <f>G26</f>
        <v>0</v>
      </c>
      <c r="D34" s="19"/>
      <c r="E34" s="103"/>
      <c r="F34" s="104"/>
      <c r="G34" s="104"/>
      <c r="H34" s="104"/>
      <c r="I34" s="105"/>
    </row>
    <row r="35" spans="1:9" s="18" customFormat="1" x14ac:dyDescent="0.25">
      <c r="A35" s="117" t="s">
        <v>11</v>
      </c>
      <c r="B35" s="118"/>
      <c r="C35" s="25">
        <f>I26</f>
        <v>0</v>
      </c>
      <c r="E35" s="103"/>
      <c r="F35" s="104"/>
      <c r="G35" s="104"/>
      <c r="H35" s="104"/>
      <c r="I35" s="105"/>
    </row>
    <row r="36" spans="1:9" s="18" customFormat="1" ht="15.75" thickBot="1" x14ac:dyDescent="0.3">
      <c r="A36" s="119" t="s">
        <v>12</v>
      </c>
      <c r="B36" s="120"/>
      <c r="C36" s="26">
        <f>G26-I26</f>
        <v>0</v>
      </c>
      <c r="E36" s="106"/>
      <c r="F36" s="107"/>
      <c r="G36" s="107"/>
      <c r="H36" s="107"/>
      <c r="I36" s="108"/>
    </row>
    <row r="38" spans="1:9" s="23" customFormat="1" ht="30.75" customHeight="1" x14ac:dyDescent="0.25">
      <c r="A38" s="100" t="s">
        <v>23</v>
      </c>
      <c r="B38" s="100"/>
      <c r="C38" s="100"/>
      <c r="D38" s="100"/>
      <c r="E38" s="100"/>
      <c r="F38" s="100"/>
      <c r="G38" s="100"/>
      <c r="H38" s="100"/>
      <c r="I38" s="100"/>
    </row>
  </sheetData>
  <mergeCells count="57">
    <mergeCell ref="A27:I27"/>
    <mergeCell ref="A38:I38"/>
    <mergeCell ref="E26:F26"/>
    <mergeCell ref="E20:F20"/>
    <mergeCell ref="E33:I36"/>
    <mergeCell ref="E32:I32"/>
    <mergeCell ref="A16:A23"/>
    <mergeCell ref="E19:F19"/>
    <mergeCell ref="B20:C20"/>
    <mergeCell ref="B18:C18"/>
    <mergeCell ref="E22:F22"/>
    <mergeCell ref="A26:C26"/>
    <mergeCell ref="B22:C22"/>
    <mergeCell ref="A35:B35"/>
    <mergeCell ref="B19:C19"/>
    <mergeCell ref="A36:B36"/>
    <mergeCell ref="A34:B34"/>
    <mergeCell ref="E23:F23"/>
    <mergeCell ref="E24:F24"/>
    <mergeCell ref="E25:F25"/>
    <mergeCell ref="B16:C16"/>
    <mergeCell ref="B23:C23"/>
    <mergeCell ref="B21:C21"/>
    <mergeCell ref="A24:C24"/>
    <mergeCell ref="A25:C25"/>
    <mergeCell ref="E21:F21"/>
    <mergeCell ref="E16:F16"/>
    <mergeCell ref="E18:F18"/>
    <mergeCell ref="B17:C17"/>
    <mergeCell ref="E17:F17"/>
    <mergeCell ref="A29:I29"/>
    <mergeCell ref="A30:G30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B14:C14"/>
    <mergeCell ref="E14:F14"/>
    <mergeCell ref="E15:F15"/>
    <mergeCell ref="A11:A15"/>
    <mergeCell ref="G9:G10"/>
    <mergeCell ref="E11:F11"/>
    <mergeCell ref="E12:F12"/>
    <mergeCell ref="E13:F13"/>
    <mergeCell ref="B15:C15"/>
    <mergeCell ref="E9:F10"/>
    <mergeCell ref="B13:C13"/>
    <mergeCell ref="B11:C11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Martina Muchová</cp:lastModifiedBy>
  <cp:lastPrinted>2017-01-19T07:59:08Z</cp:lastPrinted>
  <dcterms:created xsi:type="dcterms:W3CDTF">2016-03-15T08:43:35Z</dcterms:created>
  <dcterms:modified xsi:type="dcterms:W3CDTF">2019-07-10T12:10:55Z</dcterms:modified>
</cp:coreProperties>
</file>